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26" i="1"/>
  <c r="C10"/>
  <c r="D26"/>
  <c r="D10"/>
  <c r="E17" l="1"/>
  <c r="E26"/>
  <c r="E37"/>
  <c r="E32"/>
  <c r="E16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<sst xmlns="http://schemas.openxmlformats.org/spreadsheetml/2006/main" count="74" uniqueCount="71">
  <si>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</si>
  <si>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</si>
  <si>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</si>
  <si>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</si>
  <si>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</si>
  <si>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</si>
  <si>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</si>
  <si>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</si>
  <si>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</si>
  <si>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</si>
  <si>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</si>
  <si>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</si>
  <si>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</si>
  <si>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</si>
  <si>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</si>
  <si>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</si>
  <si>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</si>
  <si>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</si>
  <si>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</si>
  <si>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</si>
  <si>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</si>
  <si>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</si>
  <si>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</si>
  <si>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</si>
  <si>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</si>
  <si>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</si>
  <si>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</si>
  <si>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</si>
  <si>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</si>
  <si>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</si>
  <si>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</si>
  <si>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</si>
  <si>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</si>
  <si>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</si>
  <si>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</si>
  <si>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</si>
  <si>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</si>
  <si>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</si>
  <si>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</si>
  <si>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</si>
  <si>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</si>
  <si>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</si>
  <si>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</si>
  <si>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</si>
  <si>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</si>
  <si>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</si>
  <si>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</si>
  <si>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</si>
  <si>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</si>
  <si>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</si>
  <si>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</si>
  <si>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</si>
  <si>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</si>
  <si>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</si>
  <si>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</si>
  <si>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</si>
  <si>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</si>
  <si>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</si>
  <si>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</si>
  <si>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</si>
  <si>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</si>
  <si>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</si>
  <si>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</si>
  <si>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</si>
  <si>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</si>
  <si>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</si>
  <si>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</si>
  <si>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</si>
  <si>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</si>
  <si>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</si>
  <si>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ноября 2021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</si>
</sst>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" zoomScaleNormal="100" workbookViewId="0">
      <selection activeCell="D27" sqref="D27:D37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70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2640141439.5699997</v>
      </c>
      <c r="D10" s="8">
        <f>D11+D25</f>
        <v>2137180717.4099998</v>
      </c>
      <c r="E10" s="8">
        <f>D10/C10*100</f>
        <v>80.94947813697749</v>
      </c>
    </row>
    <row r="11" spans="1:7">
      <c r="A11" s="2" t="s">
        <v>12</v>
      </c>
      <c r="B11" s="3" t="s">
        <v>13</v>
      </c>
      <c r="C11" s="9">
        <v>1018459256.02</v>
      </c>
      <c r="D11" s="9">
        <v>794571215.92999995</v>
      </c>
      <c r="E11" s="8">
        <f t="shared" ref="E11:E36" si="0">D11/C11*100</f>
        <v>78.016986073166635</v>
      </c>
    </row>
    <row r="12" spans="1:7">
      <c r="A12" s="2" t="s">
        <v>14</v>
      </c>
      <c r="B12" s="3" t="s">
        <v>15</v>
      </c>
      <c r="C12" s="9">
        <v>446033000</v>
      </c>
      <c r="D12" s="9">
        <v>329385005.51999998</v>
      </c>
      <c r="E12" s="8">
        <f t="shared" si="0"/>
        <v>73.847676185394349</v>
      </c>
    </row>
    <row r="13" spans="1:7" ht="39.6">
      <c r="A13" s="2" t="s">
        <v>16</v>
      </c>
      <c r="B13" s="3" t="s">
        <v>17</v>
      </c>
      <c r="C13" s="9">
        <v>12369000</v>
      </c>
      <c r="D13" s="9">
        <v>10122501.460000001</v>
      </c>
      <c r="E13" s="8">
        <f t="shared" si="0"/>
        <v>81.837670466488817</v>
      </c>
    </row>
    <row r="14" spans="1:7">
      <c r="A14" s="2" t="s">
        <v>18</v>
      </c>
      <c r="B14" s="3" t="s">
        <v>19</v>
      </c>
      <c r="C14" s="9">
        <v>153680000</v>
      </c>
      <c r="D14" s="9">
        <v>162761712.16</v>
      </c>
      <c r="E14" s="8">
        <f t="shared" si="0"/>
        <v>105.90949515877146</v>
      </c>
    </row>
    <row r="15" spans="1:7">
      <c r="A15" s="2" t="s">
        <v>20</v>
      </c>
      <c r="B15" s="3" t="s">
        <v>21</v>
      </c>
      <c r="C15" s="9">
        <v>145535000</v>
      </c>
      <c r="D15" s="9">
        <v>68987465.879999995</v>
      </c>
      <c r="E15" s="8">
        <f t="shared" si="0"/>
        <v>47.402663194420583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12779017.609999999</v>
      </c>
      <c r="E17" s="8">
        <f>D17/C17*100</f>
        <v>95.365803059701491</v>
      </c>
    </row>
    <row r="18" spans="1:5" ht="39.6">
      <c r="A18" s="11" t="s">
        <v>64</v>
      </c>
      <c r="B18" s="12" t="s">
        <v>65</v>
      </c>
      <c r="C18" s="13">
        <v>0</v>
      </c>
      <c r="D18" s="13">
        <v>-88209.4</v>
      </c>
      <c r="E18" s="14">
        <v>0</v>
      </c>
    </row>
    <row r="19" spans="1:5" ht="52.8">
      <c r="A19" s="2" t="s">
        <v>26</v>
      </c>
      <c r="B19" s="3" t="s">
        <v>27</v>
      </c>
      <c r="C19" s="9">
        <v>163290000</v>
      </c>
      <c r="D19" s="9">
        <v>141491307.59999999</v>
      </c>
      <c r="E19" s="8">
        <f t="shared" si="0"/>
        <v>86.650320044093334</v>
      </c>
    </row>
    <row r="20" spans="1:5" ht="26.4">
      <c r="A20" s="2" t="s">
        <v>28</v>
      </c>
      <c r="B20" s="3" t="s">
        <v>29</v>
      </c>
      <c r="C20" s="9">
        <v>2675000</v>
      </c>
      <c r="D20" s="9">
        <v>2459281.12</v>
      </c>
      <c r="E20" s="8">
        <f t="shared" si="0"/>
        <v>91.935742803738322</v>
      </c>
    </row>
    <row r="21" spans="1:5" ht="39.6">
      <c r="A21" s="2" t="s">
        <v>30</v>
      </c>
      <c r="B21" s="3" t="s">
        <v>31</v>
      </c>
      <c r="C21" s="9">
        <v>727000</v>
      </c>
      <c r="D21" s="9">
        <v>1801334.92</v>
      </c>
      <c r="E21" s="8">
        <f t="shared" si="0"/>
        <v>247.77646767537823</v>
      </c>
    </row>
    <row r="22" spans="1:5" ht="26.4">
      <c r="A22" s="2" t="s">
        <v>32</v>
      </c>
      <c r="B22" s="3" t="s">
        <v>33</v>
      </c>
      <c r="C22" s="9">
        <v>71753000</v>
      </c>
      <c r="D22" s="9">
        <v>56201733.850000001</v>
      </c>
      <c r="E22" s="8">
        <f t="shared" si="0"/>
        <v>78.326667665463461</v>
      </c>
    </row>
    <row r="23" spans="1:5" ht="26.4">
      <c r="A23" s="2" t="s">
        <v>34</v>
      </c>
      <c r="B23" s="3" t="s">
        <v>35</v>
      </c>
      <c r="C23" s="9">
        <v>4184000</v>
      </c>
      <c r="D23" s="9">
        <v>7292394.9699999997</v>
      </c>
      <c r="E23" s="8">
        <f t="shared" si="0"/>
        <v>174.29242280114724</v>
      </c>
    </row>
    <row r="24" spans="1:5">
      <c r="A24" s="2" t="s">
        <v>36</v>
      </c>
      <c r="B24" s="3" t="s">
        <v>37</v>
      </c>
      <c r="C24" s="9">
        <v>1313256.02</v>
      </c>
      <c r="D24" s="9">
        <v>1383599.34</v>
      </c>
      <c r="E24" s="8">
        <f t="shared" si="0"/>
        <v>105.35640567632807</v>
      </c>
    </row>
    <row r="25" spans="1:5">
      <c r="A25" s="11" t="s">
        <v>38</v>
      </c>
      <c r="B25" s="12" t="s">
        <v>39</v>
      </c>
      <c r="C25" s="13">
        <v>1621682183.55</v>
      </c>
      <c r="D25" s="13">
        <v>1342609501.48</v>
      </c>
      <c r="E25" s="14">
        <f t="shared" si="0"/>
        <v>82.791160629323429</v>
      </c>
    </row>
    <row r="26" spans="1:5">
      <c r="A26" s="4" t="s">
        <v>60</v>
      </c>
      <c r="B26" s="5" t="s">
        <v>40</v>
      </c>
      <c r="C26" s="8">
        <f>C27+C28+C29+C30+C32+C33+C34+C35+C36+C37</f>
        <v>2858425962.1099997</v>
      </c>
      <c r="D26" s="8">
        <f>SUM(D27:D37)</f>
        <v>2251448855.5600004</v>
      </c>
      <c r="E26" s="8">
        <f t="shared" si="0"/>
        <v>78.765337476086046</v>
      </c>
    </row>
    <row r="27" spans="1:5">
      <c r="A27" s="2" t="s">
        <v>41</v>
      </c>
      <c r="B27" s="3" t="s">
        <v>42</v>
      </c>
      <c r="C27" s="9">
        <v>161269168.13999999</v>
      </c>
      <c r="D27" s="9">
        <v>134334930.31</v>
      </c>
      <c r="E27" s="8">
        <f t="shared" si="0"/>
        <v>83.298582028637981</v>
      </c>
    </row>
    <row r="28" spans="1:5" ht="26.4">
      <c r="A28" s="2" t="s">
        <v>43</v>
      </c>
      <c r="B28" s="3" t="s">
        <v>44</v>
      </c>
      <c r="C28" s="9">
        <v>25604700</v>
      </c>
      <c r="D28" s="9">
        <v>19992014</v>
      </c>
      <c r="E28" s="8">
        <f t="shared" si="0"/>
        <v>78.079469784844193</v>
      </c>
    </row>
    <row r="29" spans="1:5">
      <c r="A29" s="2" t="s">
        <v>45</v>
      </c>
      <c r="B29" s="3" t="s">
        <v>46</v>
      </c>
      <c r="C29" s="9">
        <v>293471829.25</v>
      </c>
      <c r="D29" s="9">
        <v>225192111.56999999</v>
      </c>
      <c r="E29" s="8">
        <f t="shared" si="0"/>
        <v>76.733808538115412</v>
      </c>
    </row>
    <row r="30" spans="1:5" ht="12.6" customHeight="1">
      <c r="A30" s="2" t="s">
        <v>47</v>
      </c>
      <c r="B30" s="3" t="s">
        <v>48</v>
      </c>
      <c r="C30" s="9">
        <v>280760719.58999997</v>
      </c>
      <c r="D30" s="9">
        <v>215805784.56</v>
      </c>
      <c r="E30" s="8">
        <f t="shared" si="0"/>
        <v>76.86466428606721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6291162</v>
      </c>
      <c r="D32" s="9">
        <v>425058.95</v>
      </c>
      <c r="E32" s="8">
        <f t="shared" ref="E32" si="1">D32/C32*100</f>
        <v>6.7564457885522584</v>
      </c>
    </row>
    <row r="33" spans="1:5">
      <c r="A33" s="2" t="s">
        <v>49</v>
      </c>
      <c r="B33" s="3" t="s">
        <v>50</v>
      </c>
      <c r="C33" s="9">
        <v>1740312709.52</v>
      </c>
      <c r="D33" s="9">
        <v>1381872967.3800001</v>
      </c>
      <c r="E33" s="8">
        <f t="shared" si="0"/>
        <v>79.403716344813574</v>
      </c>
    </row>
    <row r="34" spans="1:5">
      <c r="A34" s="2" t="s">
        <v>51</v>
      </c>
      <c r="B34" s="3" t="s">
        <v>52</v>
      </c>
      <c r="C34" s="9">
        <v>91310609.239999995</v>
      </c>
      <c r="D34" s="9">
        <v>73634412.189999998</v>
      </c>
      <c r="E34" s="8">
        <f t="shared" si="0"/>
        <v>80.641683154758027</v>
      </c>
    </row>
    <row r="35" spans="1:5">
      <c r="A35" s="11" t="s">
        <v>53</v>
      </c>
      <c r="B35" s="3" t="s">
        <v>54</v>
      </c>
      <c r="C35" s="9">
        <v>137923219</v>
      </c>
      <c r="D35" s="9">
        <v>102143122.54000001</v>
      </c>
      <c r="E35" s="8">
        <f t="shared" si="0"/>
        <v>74.057960132151507</v>
      </c>
    </row>
    <row r="36" spans="1:5">
      <c r="A36" s="2" t="s">
        <v>55</v>
      </c>
      <c r="B36" s="3" t="s">
        <v>56</v>
      </c>
      <c r="C36" s="9">
        <v>117716945.37</v>
      </c>
      <c r="D36" s="9">
        <v>95211636.769999996</v>
      </c>
      <c r="E36" s="8">
        <f t="shared" si="0"/>
        <v>80.881844555800498</v>
      </c>
    </row>
    <row r="37" spans="1:5">
      <c r="A37" s="2" t="s">
        <v>57</v>
      </c>
      <c r="B37" s="3" t="s">
        <v>58</v>
      </c>
      <c r="C37" s="9">
        <v>3764900</v>
      </c>
      <c r="D37" s="9">
        <v>2836817.29</v>
      </c>
      <c r="E37" s="8">
        <f t="shared" ref="E37" si="2">D37/C37*100</f>
        <v>75.3490740789928</v>
      </c>
    </row>
    <row r="38" spans="1:5">
      <c r="D38" s="10"/>
    </row>
    <row r="39" spans="1:5">
      <c r="A39" s="19" t="s">
        <v>66</v>
      </c>
      <c r="B39" s="19"/>
    </row>
    <row r="40" spans="1:5">
      <c r="A40" s="6" t="s">
        <v>67</v>
      </c>
      <c r="D40" s="7" t="s">
        <v>68</v>
      </c>
    </row>
    <row r="43" spans="1:5">
      <c r="A43" t="s">
        <v>69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2021-11-11T12:38:10Z</cp:lastPrinted>
  <dcterms:created xsi:type="dcterms:W3CDTF">2016-08-09T04:02:34Z</dcterms:created>
  <dcterms:modified xsi:type="dcterms:W3CDTF">2021-11-11T12:40:24Z</dcterms:modified>
</cp:coreProperties>
</file>